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едагог\Documents\Кукушкина Н.Г\УВР\"/>
    </mc:Choice>
  </mc:AlternateContent>
  <bookViews>
    <workbookView xWindow="0" yWindow="0" windowWidth="19400" windowHeight="78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56" i="1"/>
  <c r="L146" i="1"/>
  <c r="L137" i="1"/>
  <c r="L127" i="1"/>
  <c r="L118" i="1"/>
  <c r="L108" i="1"/>
  <c r="L119" i="1" s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76" i="1" l="1"/>
  <c r="I157" i="1"/>
  <c r="H157" i="1"/>
  <c r="L157" i="1"/>
  <c r="L138" i="1"/>
  <c r="J138" i="1"/>
  <c r="I138" i="1"/>
  <c r="H138" i="1"/>
  <c r="L100" i="1"/>
  <c r="F100" i="1"/>
  <c r="L62" i="1"/>
  <c r="G62" i="1"/>
  <c r="I62" i="1"/>
  <c r="J62" i="1"/>
  <c r="L24" i="1"/>
  <c r="H100" i="1"/>
  <c r="J100" i="1"/>
  <c r="I100" i="1"/>
  <c r="G100" i="1"/>
  <c r="L81" i="1"/>
  <c r="I81" i="1"/>
  <c r="H81" i="1"/>
  <c r="G81" i="1"/>
  <c r="F81" i="1"/>
  <c r="J81" i="1"/>
  <c r="H62" i="1"/>
  <c r="F62" i="1"/>
  <c r="L43" i="1"/>
  <c r="J43" i="1"/>
  <c r="I43" i="1"/>
  <c r="H43" i="1"/>
  <c r="G43" i="1"/>
  <c r="F43" i="1"/>
  <c r="G138" i="1"/>
  <c r="J157" i="1"/>
  <c r="G157" i="1"/>
  <c r="J176" i="1"/>
  <c r="H176" i="1"/>
  <c r="I176" i="1"/>
  <c r="G176" i="1"/>
  <c r="F119" i="1"/>
  <c r="F138" i="1"/>
  <c r="F157" i="1"/>
  <c r="F176" i="1"/>
  <c r="F195" i="1"/>
  <c r="I24" i="1"/>
  <c r="F24" i="1"/>
  <c r="J24" i="1"/>
  <c r="H24" i="1"/>
  <c r="G24" i="1"/>
  <c r="L196" i="1" l="1"/>
  <c r="G196" i="1"/>
  <c r="I196" i="1"/>
  <c r="H196" i="1"/>
  <c r="J196" i="1"/>
  <c r="F196" i="1"/>
</calcChain>
</file>

<file path=xl/sharedStrings.xml><?xml version="1.0" encoding="utf-8"?>
<sst xmlns="http://schemas.openxmlformats.org/spreadsheetml/2006/main" count="267" uniqueCount="94">
  <si>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</si>
  <si>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</si>
  <si>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</si>
  <si>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</si>
  <si>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</si>
  <si>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</si>
  <si>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</si>
  <si>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</si>
  <si>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</si>
  <si>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</si>
  <si>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</si>
  <si>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</si>
  <si>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</si>
  <si>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</si>
  <si>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</si>
  <si>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</si>
  <si>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</si>
  <si>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</si>
  <si>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</si>
  <si>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</si>
  <si>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</si>
  <si>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</si>
  <si>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</si>
  <si>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</si>
  <si>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</si>
  <si>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</si>
  <si>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</si>
  <si>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</si>
  <si>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</si>
  <si>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</si>
  <si>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</si>
  <si>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</si>
  <si>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</si>
  <si>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</si>
  <si>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</si>
  <si>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</si>
  <si>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</si>
  <si>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</si>
  <si>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</si>
  <si>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"Петуховская СОШ" Томского района</t>
  </si>
  <si>
    <t xml:space="preserve">Журавлева Г.П. </t>
  </si>
  <si>
    <t>Директор</t>
  </si>
  <si>
    <t>Салат из сырых овощей</t>
  </si>
  <si>
    <t>Птица, тушеная в соусе</t>
  </si>
  <si>
    <t>290/331</t>
  </si>
  <si>
    <t>Каша гречневая рассыпчатая</t>
  </si>
  <si>
    <t>Какао с молоком (витаминизированный)</t>
  </si>
  <si>
    <t>Хлеб 1 сорт рж. - пшеничный</t>
  </si>
  <si>
    <t>Салат из свежих помидор</t>
  </si>
  <si>
    <t>Омлет натуральный</t>
  </si>
  <si>
    <t>Чай с ягодой и сахаром</t>
  </si>
  <si>
    <t>54-5г-2020</t>
  </si>
  <si>
    <t>Хлеб 1 сорт /рж. - пшеничный</t>
  </si>
  <si>
    <t xml:space="preserve">Фрукт </t>
  </si>
  <si>
    <t>Тефтели из говядины паровые</t>
  </si>
  <si>
    <t>54-8м-2020</t>
  </si>
  <si>
    <t>Соус сметанный</t>
  </si>
  <si>
    <t>54-1соус-2020</t>
  </si>
  <si>
    <t>Макароны отварные</t>
  </si>
  <si>
    <t>Напиток поливитаминный</t>
  </si>
  <si>
    <t>Хлеб 1 сорт</t>
  </si>
  <si>
    <t>Каша пшеничная молочная</t>
  </si>
  <si>
    <t>Кофейный напиток с молоком</t>
  </si>
  <si>
    <t>Сыр твердых сортов в нарезке</t>
  </si>
  <si>
    <t>54-1з-2020</t>
  </si>
  <si>
    <t>Яблоко (груша)</t>
  </si>
  <si>
    <t>Тефтели рыбные с соусом</t>
  </si>
  <si>
    <t>239/331</t>
  </si>
  <si>
    <t>Картофельное пюре</t>
  </si>
  <si>
    <t>Чай с лимоном</t>
  </si>
  <si>
    <t>Каша "Дружба"</t>
  </si>
  <si>
    <t>Какао с молоком (витаминиз.)</t>
  </si>
  <si>
    <t>Хлеб 1 сорт / рж.-пшеничный</t>
  </si>
  <si>
    <t>Фрукт</t>
  </si>
  <si>
    <t>сыр</t>
  </si>
  <si>
    <t xml:space="preserve">  </t>
  </si>
  <si>
    <t>Салат из моркови с яблоком</t>
  </si>
  <si>
    <t>Помидоры в нарезке</t>
  </si>
  <si>
    <t>Котлета куринная, соус</t>
  </si>
  <si>
    <t>294/330</t>
  </si>
  <si>
    <t>Компот из яблок и вишни</t>
  </si>
  <si>
    <t>54-4хн-2020</t>
  </si>
  <si>
    <t>Запеканка из творога</t>
  </si>
  <si>
    <t>масло</t>
  </si>
  <si>
    <t>Масло сливочное</t>
  </si>
  <si>
    <t>54-19з-2020</t>
  </si>
  <si>
    <t>54-5гн-2020</t>
  </si>
  <si>
    <t>Рыбные хдебцы</t>
  </si>
  <si>
    <t>Салат из свежего огурца</t>
  </si>
  <si>
    <t>Гуляш</t>
  </si>
  <si>
    <t>гор. Блюдо</t>
  </si>
  <si>
    <t>Рис отварной с овощами</t>
  </si>
  <si>
    <t>Компот из смородины</t>
  </si>
  <si>
    <t>54-8хн-2020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</si>
</sst>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D49" sqref="D4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 x14ac:dyDescent="0.25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42" t="s">
        <v>43</v>
      </c>
      <c r="F6" s="43">
        <v>100</v>
      </c>
      <c r="G6" s="43">
        <v>13.2</v>
      </c>
      <c r="H6" s="43">
        <v>14.9</v>
      </c>
      <c r="I6" s="43">
        <v>4</v>
      </c>
      <c r="J6" s="43">
        <v>203</v>
      </c>
      <c r="K6" s="44" t="s">
        <v>44</v>
      </c>
      <c r="L6" s="43">
        <v>45</v>
      </c>
    </row>
    <row r="7" spans="1:12" ht="14.5" x14ac:dyDescent="0.35">
      <c r="A7" s="23"/>
      <c r="B7" s="15"/>
      <c r="C7" s="11"/>
      <c r="D7" s="6" t="s">
        <v>26</v>
      </c>
      <c r="E7" s="42" t="s">
        <v>42</v>
      </c>
      <c r="F7" s="43">
        <v>60</v>
      </c>
      <c r="G7" s="43">
        <v>0.66</v>
      </c>
      <c r="H7" s="43">
        <v>3.67</v>
      </c>
      <c r="I7" s="43">
        <v>3.46</v>
      </c>
      <c r="J7" s="43">
        <v>49.3</v>
      </c>
      <c r="K7" s="44">
        <v>29</v>
      </c>
      <c r="L7" s="43">
        <v>10</v>
      </c>
    </row>
    <row r="8" spans="1:12" ht="14.5" x14ac:dyDescent="0.3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3.7</v>
      </c>
      <c r="H8" s="43">
        <v>3.2</v>
      </c>
      <c r="I8" s="43">
        <v>26.8</v>
      </c>
      <c r="J8" s="43">
        <v>150.80000000000001</v>
      </c>
      <c r="K8" s="44">
        <v>382</v>
      </c>
      <c r="L8" s="43">
        <v>21</v>
      </c>
    </row>
    <row r="9" spans="1:12" ht="14.5" x14ac:dyDescent="0.3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2.4</v>
      </c>
      <c r="H9" s="43">
        <v>0.4</v>
      </c>
      <c r="I9" s="43">
        <v>12.6</v>
      </c>
      <c r="J9" s="43">
        <v>63.6</v>
      </c>
      <c r="K9" s="44"/>
      <c r="L9" s="43">
        <v>3</v>
      </c>
    </row>
    <row r="10" spans="1:12" ht="15" thickBot="1" x14ac:dyDescent="0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57" t="s">
        <v>21</v>
      </c>
      <c r="E11" s="42" t="s">
        <v>45</v>
      </c>
      <c r="F11" s="43">
        <v>150</v>
      </c>
      <c r="G11" s="43">
        <v>8.66</v>
      </c>
      <c r="H11" s="43">
        <v>5.67</v>
      </c>
      <c r="I11" s="43">
        <v>37.83</v>
      </c>
      <c r="J11" s="43">
        <v>240</v>
      </c>
      <c r="K11" s="44">
        <v>173</v>
      </c>
      <c r="L11" s="43">
        <v>11</v>
      </c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28.619999999999997</v>
      </c>
      <c r="H13" s="19">
        <f t="shared" si="0"/>
        <v>27.839999999999996</v>
      </c>
      <c r="I13" s="19">
        <f t="shared" si="0"/>
        <v>84.69</v>
      </c>
      <c r="J13" s="19">
        <f t="shared" si="0"/>
        <v>706.7</v>
      </c>
      <c r="K13" s="25"/>
      <c r="L13" s="19">
        <f t="shared" ref="L13" si="1">SUM(L6:L12)</f>
        <v>90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540</v>
      </c>
      <c r="G24" s="32">
        <f t="shared" ref="G24:J24" si="4">G13+G23</f>
        <v>28.619999999999997</v>
      </c>
      <c r="H24" s="32">
        <f t="shared" si="4"/>
        <v>27.839999999999996</v>
      </c>
      <c r="I24" s="32">
        <f t="shared" si="4"/>
        <v>84.69</v>
      </c>
      <c r="J24" s="32">
        <f t="shared" si="4"/>
        <v>706.7</v>
      </c>
      <c r="K24" s="32"/>
      <c r="L24" s="32">
        <f t="shared" ref="L24" si="5">L13+L23</f>
        <v>90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42" t="s">
        <v>49</v>
      </c>
      <c r="F25" s="43">
        <v>150</v>
      </c>
      <c r="G25" s="43">
        <v>11.75</v>
      </c>
      <c r="H25" s="43">
        <v>18.68</v>
      </c>
      <c r="I25" s="43">
        <v>12.96</v>
      </c>
      <c r="J25" s="43">
        <v>321.06</v>
      </c>
      <c r="K25" s="44">
        <v>210</v>
      </c>
      <c r="L25" s="43">
        <v>44</v>
      </c>
    </row>
    <row r="26" spans="1:12" ht="14.5" x14ac:dyDescent="0.35">
      <c r="A26" s="14"/>
      <c r="B26" s="15"/>
      <c r="C26" s="11"/>
      <c r="D26" s="58" t="s">
        <v>26</v>
      </c>
      <c r="E26" s="42" t="s">
        <v>48</v>
      </c>
      <c r="F26" s="43">
        <v>60</v>
      </c>
      <c r="G26" s="43">
        <v>0.66</v>
      </c>
      <c r="H26" s="43">
        <v>3.66</v>
      </c>
      <c r="I26" s="43">
        <v>4.1399999999999997</v>
      </c>
      <c r="J26" s="43">
        <v>52.2</v>
      </c>
      <c r="K26" s="44">
        <v>23</v>
      </c>
      <c r="L26" s="43">
        <v>15</v>
      </c>
    </row>
    <row r="27" spans="1:12" ht="14.5" x14ac:dyDescent="0.3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0.2</v>
      </c>
      <c r="H27" s="43">
        <v>0</v>
      </c>
      <c r="I27" s="43">
        <v>16</v>
      </c>
      <c r="J27" s="43">
        <v>65</v>
      </c>
      <c r="K27" s="44" t="s">
        <v>51</v>
      </c>
      <c r="L27" s="43">
        <v>13</v>
      </c>
    </row>
    <row r="28" spans="1:12" ht="14.5" x14ac:dyDescent="0.35">
      <c r="A28" s="14"/>
      <c r="B28" s="15"/>
      <c r="C28" s="11"/>
      <c r="D28" s="7" t="s">
        <v>23</v>
      </c>
      <c r="E28" s="42" t="s">
        <v>52</v>
      </c>
      <c r="F28" s="43">
        <v>30</v>
      </c>
      <c r="G28" s="43">
        <v>2.4</v>
      </c>
      <c r="H28" s="43">
        <v>0.4</v>
      </c>
      <c r="I28" s="43">
        <v>12.6</v>
      </c>
      <c r="J28" s="43">
        <v>63.6</v>
      </c>
      <c r="K28" s="44"/>
      <c r="L28" s="43">
        <v>3</v>
      </c>
    </row>
    <row r="29" spans="1:12" ht="14.5" x14ac:dyDescent="0.35">
      <c r="A29" s="14"/>
      <c r="B29" s="15"/>
      <c r="C29" s="11"/>
      <c r="D29" s="7" t="s">
        <v>24</v>
      </c>
      <c r="E29" s="42" t="s">
        <v>53</v>
      </c>
      <c r="F29" s="43">
        <v>150</v>
      </c>
      <c r="G29" s="43">
        <v>0.6</v>
      </c>
      <c r="H29" s="43">
        <v>0.54</v>
      </c>
      <c r="I29" s="43">
        <v>21.4</v>
      </c>
      <c r="J29" s="43">
        <v>62.4</v>
      </c>
      <c r="K29" s="44"/>
      <c r="L29" s="43">
        <v>15</v>
      </c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15.61</v>
      </c>
      <c r="H32" s="19">
        <f t="shared" ref="H32" si="7">SUM(H25:H31)</f>
        <v>23.279999999999998</v>
      </c>
      <c r="I32" s="19">
        <f t="shared" ref="I32" si="8">SUM(I25:I31)</f>
        <v>67.099999999999994</v>
      </c>
      <c r="J32" s="19">
        <f t="shared" ref="J32:L32" si="9">SUM(J25:J31)</f>
        <v>564.26</v>
      </c>
      <c r="K32" s="25"/>
      <c r="L32" s="19">
        <f t="shared" si="9"/>
        <v>90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590</v>
      </c>
      <c r="G43" s="32">
        <f t="shared" ref="G43" si="14">G32+G42</f>
        <v>15.61</v>
      </c>
      <c r="H43" s="32">
        <f t="shared" ref="H43" si="15">H32+H42</f>
        <v>23.279999999999998</v>
      </c>
      <c r="I43" s="32">
        <f t="shared" ref="I43" si="16">I32+I42</f>
        <v>67.099999999999994</v>
      </c>
      <c r="J43" s="32">
        <f t="shared" ref="J43:L43" si="17">J32+J42</f>
        <v>564.26</v>
      </c>
      <c r="K43" s="32"/>
      <c r="L43" s="32">
        <f t="shared" si="17"/>
        <v>90</v>
      </c>
    </row>
    <row r="44" spans="1:12" ht="25" x14ac:dyDescent="0.35">
      <c r="A44" s="20">
        <v>1</v>
      </c>
      <c r="B44" s="21">
        <v>3</v>
      </c>
      <c r="C44" s="22" t="s">
        <v>20</v>
      </c>
      <c r="D44" s="5" t="s">
        <v>21</v>
      </c>
      <c r="E44" s="42" t="s">
        <v>54</v>
      </c>
      <c r="F44" s="43">
        <v>80</v>
      </c>
      <c r="G44" s="43">
        <v>13.19</v>
      </c>
      <c r="H44" s="43">
        <v>8.98</v>
      </c>
      <c r="I44" s="43">
        <v>7.03</v>
      </c>
      <c r="J44" s="43">
        <v>158.75</v>
      </c>
      <c r="K44" s="44" t="s">
        <v>55</v>
      </c>
      <c r="L44" s="43">
        <v>54</v>
      </c>
    </row>
    <row r="45" spans="1:12" ht="25" x14ac:dyDescent="0.35">
      <c r="A45" s="23"/>
      <c r="B45" s="15"/>
      <c r="C45" s="11"/>
      <c r="D45" s="6" t="s">
        <v>21</v>
      </c>
      <c r="E45" s="42" t="s">
        <v>56</v>
      </c>
      <c r="F45" s="43">
        <v>30</v>
      </c>
      <c r="G45" s="43">
        <v>0.45</v>
      </c>
      <c r="H45" s="43">
        <v>2.5299999999999998</v>
      </c>
      <c r="I45" s="43">
        <v>1.05</v>
      </c>
      <c r="J45" s="43">
        <v>28.57</v>
      </c>
      <c r="K45" s="44" t="s">
        <v>57</v>
      </c>
      <c r="L45" s="43">
        <v>2.5</v>
      </c>
    </row>
    <row r="46" spans="1:12" ht="14.5" x14ac:dyDescent="0.3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0</v>
      </c>
      <c r="H46" s="43">
        <v>0</v>
      </c>
      <c r="I46" s="43">
        <v>18.600000000000001</v>
      </c>
      <c r="J46" s="43">
        <v>74</v>
      </c>
      <c r="K46" s="44"/>
      <c r="L46" s="43">
        <v>13</v>
      </c>
    </row>
    <row r="47" spans="1:12" ht="14.5" x14ac:dyDescent="0.35">
      <c r="A47" s="23"/>
      <c r="B47" s="15"/>
      <c r="C47" s="11"/>
      <c r="D47" s="7" t="s">
        <v>23</v>
      </c>
      <c r="E47" s="42" t="s">
        <v>60</v>
      </c>
      <c r="F47" s="43">
        <v>30</v>
      </c>
      <c r="G47" s="43">
        <v>2.4</v>
      </c>
      <c r="H47" s="43">
        <v>0.4</v>
      </c>
      <c r="I47" s="43">
        <v>12.6</v>
      </c>
      <c r="J47" s="43">
        <v>63.6</v>
      </c>
      <c r="K47" s="44"/>
      <c r="L47" s="43">
        <v>1.5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58" t="s">
        <v>29</v>
      </c>
      <c r="E49" s="42" t="s">
        <v>58</v>
      </c>
      <c r="F49" s="43">
        <v>150</v>
      </c>
      <c r="G49" s="43">
        <v>5.4</v>
      </c>
      <c r="H49" s="43">
        <v>6.3</v>
      </c>
      <c r="I49" s="43">
        <v>36.6</v>
      </c>
      <c r="J49" s="43">
        <v>225</v>
      </c>
      <c r="K49" s="44">
        <v>203</v>
      </c>
      <c r="L49" s="43">
        <v>10</v>
      </c>
    </row>
    <row r="50" spans="1:12" ht="14.5" x14ac:dyDescent="0.35">
      <c r="A50" s="23"/>
      <c r="B50" s="15"/>
      <c r="C50" s="11"/>
      <c r="D50" s="6" t="s">
        <v>26</v>
      </c>
      <c r="E50" s="42" t="s">
        <v>76</v>
      </c>
      <c r="F50" s="43">
        <v>80</v>
      </c>
      <c r="G50" s="43">
        <v>0.7</v>
      </c>
      <c r="H50" s="43">
        <v>2.7</v>
      </c>
      <c r="I50" s="43">
        <v>6.7</v>
      </c>
      <c r="J50" s="43">
        <v>80</v>
      </c>
      <c r="K50" s="44">
        <v>19</v>
      </c>
      <c r="L50" s="43">
        <v>9</v>
      </c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22.139999999999997</v>
      </c>
      <c r="H51" s="19">
        <f t="shared" ref="H51" si="19">SUM(H44:H50)</f>
        <v>20.91</v>
      </c>
      <c r="I51" s="19">
        <f t="shared" ref="I51" si="20">SUM(I44:I50)</f>
        <v>82.58</v>
      </c>
      <c r="J51" s="19">
        <f t="shared" ref="J51:L51" si="21">SUM(J44:J50)</f>
        <v>629.92000000000007</v>
      </c>
      <c r="K51" s="25"/>
      <c r="L51" s="19">
        <f t="shared" si="21"/>
        <v>90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75</v>
      </c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570</v>
      </c>
      <c r="G62" s="32">
        <f t="shared" ref="G62" si="26">G51+G61</f>
        <v>22.139999999999997</v>
      </c>
      <c r="H62" s="32">
        <f t="shared" ref="H62" si="27">H51+H61</f>
        <v>20.91</v>
      </c>
      <c r="I62" s="32">
        <f t="shared" ref="I62" si="28">I51+I61</f>
        <v>82.58</v>
      </c>
      <c r="J62" s="32">
        <f t="shared" ref="J62:L62" si="29">J51+J61</f>
        <v>629.92000000000007</v>
      </c>
      <c r="K62" s="32"/>
      <c r="L62" s="32">
        <f t="shared" si="29"/>
        <v>90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42" t="s">
        <v>61</v>
      </c>
      <c r="F63" s="43">
        <v>210</v>
      </c>
      <c r="G63" s="43">
        <v>8.4</v>
      </c>
      <c r="H63" s="43">
        <v>11.5</v>
      </c>
      <c r="I63" s="43">
        <v>38.799999999999997</v>
      </c>
      <c r="J63" s="43">
        <v>292.10000000000002</v>
      </c>
      <c r="K63" s="44">
        <v>174</v>
      </c>
      <c r="L63" s="43">
        <v>31</v>
      </c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3.58</v>
      </c>
      <c r="H65" s="43">
        <v>2.68</v>
      </c>
      <c r="I65" s="43">
        <v>28.34</v>
      </c>
      <c r="J65" s="43">
        <v>151.80000000000001</v>
      </c>
      <c r="K65" s="44">
        <v>379</v>
      </c>
      <c r="L65" s="43">
        <v>20</v>
      </c>
    </row>
    <row r="66" spans="1:12" ht="14.5" x14ac:dyDescent="0.35">
      <c r="A66" s="23"/>
      <c r="B66" s="15"/>
      <c r="C66" s="11"/>
      <c r="D66" s="7" t="s">
        <v>23</v>
      </c>
      <c r="E66" s="42" t="s">
        <v>52</v>
      </c>
      <c r="F66" s="43">
        <v>30</v>
      </c>
      <c r="G66" s="43">
        <v>2.4</v>
      </c>
      <c r="H66" s="43">
        <v>0.4</v>
      </c>
      <c r="I66" s="43">
        <v>12.6</v>
      </c>
      <c r="J66" s="43">
        <v>63.6</v>
      </c>
      <c r="K66" s="44"/>
      <c r="L66" s="43">
        <v>3</v>
      </c>
    </row>
    <row r="67" spans="1:12" ht="14.5" x14ac:dyDescent="0.35">
      <c r="A67" s="23"/>
      <c r="B67" s="15"/>
      <c r="C67" s="11"/>
      <c r="D67" s="7" t="s">
        <v>24</v>
      </c>
      <c r="E67" s="42" t="s">
        <v>65</v>
      </c>
      <c r="F67" s="43">
        <v>180</v>
      </c>
      <c r="G67" s="43">
        <v>0.5</v>
      </c>
      <c r="H67" s="43">
        <v>0</v>
      </c>
      <c r="I67" s="43">
        <v>15.12</v>
      </c>
      <c r="J67" s="43">
        <v>56</v>
      </c>
      <c r="K67" s="44"/>
      <c r="L67" s="43">
        <v>21.5</v>
      </c>
    </row>
    <row r="68" spans="1:12" ht="14.5" x14ac:dyDescent="0.35">
      <c r="A68" s="23"/>
      <c r="B68" s="15"/>
      <c r="C68" s="11"/>
      <c r="D68" s="6" t="s">
        <v>74</v>
      </c>
      <c r="E68" s="42" t="s">
        <v>63</v>
      </c>
      <c r="F68" s="43">
        <v>15</v>
      </c>
      <c r="G68" s="43">
        <v>3.48</v>
      </c>
      <c r="H68" s="43">
        <v>4.43</v>
      </c>
      <c r="I68" s="43">
        <v>0</v>
      </c>
      <c r="J68" s="43">
        <v>54.6</v>
      </c>
      <c r="K68" s="44" t="s">
        <v>64</v>
      </c>
      <c r="L68" s="43">
        <v>14.5</v>
      </c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635</v>
      </c>
      <c r="G70" s="19">
        <f t="shared" ref="G70" si="30">SUM(G63:G69)</f>
        <v>18.36</v>
      </c>
      <c r="H70" s="19">
        <f t="shared" ref="H70" si="31">SUM(H63:H69)</f>
        <v>19.009999999999998</v>
      </c>
      <c r="I70" s="19">
        <f t="shared" ref="I70" si="32">SUM(I63:I69)</f>
        <v>94.86</v>
      </c>
      <c r="J70" s="19">
        <f t="shared" ref="J70:L70" si="33">SUM(J63:J69)</f>
        <v>618.1</v>
      </c>
      <c r="K70" s="25"/>
      <c r="L70" s="19">
        <f t="shared" si="33"/>
        <v>90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635</v>
      </c>
      <c r="G81" s="32">
        <f t="shared" ref="G81" si="38">G70+G80</f>
        <v>18.36</v>
      </c>
      <c r="H81" s="32">
        <f t="shared" ref="H81" si="39">H70+H80</f>
        <v>19.009999999999998</v>
      </c>
      <c r="I81" s="32">
        <f t="shared" ref="I81" si="40">I70+I80</f>
        <v>94.86</v>
      </c>
      <c r="J81" s="32">
        <f t="shared" ref="J81:L81" si="41">J70+J80</f>
        <v>618.1</v>
      </c>
      <c r="K81" s="32"/>
      <c r="L81" s="32">
        <f t="shared" si="41"/>
        <v>90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42" t="s">
        <v>66</v>
      </c>
      <c r="F82" s="43">
        <v>110</v>
      </c>
      <c r="G82" s="43">
        <v>8.9600000000000009</v>
      </c>
      <c r="H82" s="43">
        <v>4.5</v>
      </c>
      <c r="I82" s="43">
        <v>3.7</v>
      </c>
      <c r="J82" s="43">
        <v>161</v>
      </c>
      <c r="K82" s="44" t="s">
        <v>67</v>
      </c>
      <c r="L82" s="43">
        <v>49.5</v>
      </c>
    </row>
    <row r="83" spans="1:12" ht="14.5" x14ac:dyDescent="0.35">
      <c r="A83" s="23"/>
      <c r="B83" s="15"/>
      <c r="C83" s="11"/>
      <c r="D83" s="58" t="s">
        <v>26</v>
      </c>
      <c r="E83" s="42" t="s">
        <v>42</v>
      </c>
      <c r="F83" s="43">
        <v>60</v>
      </c>
      <c r="G83" s="43">
        <v>0.66</v>
      </c>
      <c r="H83" s="43">
        <v>3.67</v>
      </c>
      <c r="I83" s="43">
        <v>3.46</v>
      </c>
      <c r="J83" s="43">
        <v>49.3</v>
      </c>
      <c r="K83" s="44">
        <v>29</v>
      </c>
      <c r="L83" s="43">
        <v>10</v>
      </c>
    </row>
    <row r="84" spans="1:12" ht="14.5" x14ac:dyDescent="0.35">
      <c r="A84" s="23"/>
      <c r="B84" s="15"/>
      <c r="C84" s="11"/>
      <c r="D84" s="7" t="s">
        <v>22</v>
      </c>
      <c r="E84" s="42" t="s">
        <v>69</v>
      </c>
      <c r="F84" s="43">
        <v>207</v>
      </c>
      <c r="G84" s="43">
        <v>0.2</v>
      </c>
      <c r="H84" s="43">
        <v>0</v>
      </c>
      <c r="I84" s="43">
        <v>16</v>
      </c>
      <c r="J84" s="43">
        <v>65</v>
      </c>
      <c r="K84" s="44">
        <v>377</v>
      </c>
      <c r="L84" s="43">
        <v>10</v>
      </c>
    </row>
    <row r="85" spans="1:12" ht="14.5" x14ac:dyDescent="0.35">
      <c r="A85" s="23"/>
      <c r="B85" s="15"/>
      <c r="C85" s="11"/>
      <c r="D85" s="7" t="s">
        <v>23</v>
      </c>
      <c r="E85" s="42" t="s">
        <v>52</v>
      </c>
      <c r="F85" s="43">
        <v>30</v>
      </c>
      <c r="G85" s="43">
        <v>2.4</v>
      </c>
      <c r="H85" s="43">
        <v>0.4</v>
      </c>
      <c r="I85" s="43">
        <v>12.6</v>
      </c>
      <c r="J85" s="43">
        <v>63.6</v>
      </c>
      <c r="K85" s="44"/>
      <c r="L85" s="43">
        <v>1.5</v>
      </c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58" t="s">
        <v>29</v>
      </c>
      <c r="E87" s="42" t="s">
        <v>68</v>
      </c>
      <c r="F87" s="43">
        <v>155</v>
      </c>
      <c r="G87" s="43">
        <v>3.78</v>
      </c>
      <c r="H87" s="43">
        <v>8.2799999999999994</v>
      </c>
      <c r="I87" s="43">
        <v>26.25</v>
      </c>
      <c r="J87" s="43">
        <v>166</v>
      </c>
      <c r="K87" s="44">
        <v>128</v>
      </c>
      <c r="L87" s="43">
        <v>19</v>
      </c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562</v>
      </c>
      <c r="G89" s="19">
        <f t="shared" ref="G89" si="42">SUM(G82:G88)</f>
        <v>16</v>
      </c>
      <c r="H89" s="19">
        <f t="shared" ref="H89" si="43">SUM(H82:H88)</f>
        <v>16.850000000000001</v>
      </c>
      <c r="I89" s="19">
        <f t="shared" ref="I89" si="44">SUM(I82:I88)</f>
        <v>62.01</v>
      </c>
      <c r="J89" s="19">
        <f t="shared" ref="J89:L89" si="45">SUM(J82:J88)</f>
        <v>504.90000000000003</v>
      </c>
      <c r="K89" s="25"/>
      <c r="L89" s="19">
        <f t="shared" si="45"/>
        <v>90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562</v>
      </c>
      <c r="G100" s="32">
        <f t="shared" ref="G100" si="50">G89+G99</f>
        <v>16</v>
      </c>
      <c r="H100" s="32">
        <f t="shared" ref="H100" si="51">H89+H99</f>
        <v>16.850000000000001</v>
      </c>
      <c r="I100" s="32">
        <f t="shared" ref="I100" si="52">I89+I99</f>
        <v>62.01</v>
      </c>
      <c r="J100" s="32">
        <f t="shared" ref="J100:L100" si="53">J89+J99</f>
        <v>504.90000000000003</v>
      </c>
      <c r="K100" s="32"/>
      <c r="L100" s="32">
        <f t="shared" si="53"/>
        <v>90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210</v>
      </c>
      <c r="G101" s="40">
        <v>6.22</v>
      </c>
      <c r="H101" s="40">
        <v>8.44</v>
      </c>
      <c r="I101" s="40">
        <v>32.770000000000003</v>
      </c>
      <c r="J101" s="40">
        <v>232.2</v>
      </c>
      <c r="K101" s="41">
        <v>175</v>
      </c>
      <c r="L101" s="40">
        <v>30.5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71</v>
      </c>
      <c r="F103" s="43">
        <v>200</v>
      </c>
      <c r="G103" s="43">
        <v>3.7</v>
      </c>
      <c r="H103" s="43">
        <v>3.2</v>
      </c>
      <c r="I103" s="43">
        <v>26.8</v>
      </c>
      <c r="J103" s="43">
        <v>150.80000000000001</v>
      </c>
      <c r="K103" s="44">
        <v>382</v>
      </c>
      <c r="L103" s="43">
        <v>21</v>
      </c>
    </row>
    <row r="104" spans="1:12" ht="14.5" x14ac:dyDescent="0.35">
      <c r="A104" s="23"/>
      <c r="B104" s="15"/>
      <c r="C104" s="11"/>
      <c r="D104" s="7" t="s">
        <v>23</v>
      </c>
      <c r="E104" s="42" t="s">
        <v>72</v>
      </c>
      <c r="F104" s="43">
        <v>30</v>
      </c>
      <c r="G104" s="43">
        <v>2.4</v>
      </c>
      <c r="H104" s="43">
        <v>0.4</v>
      </c>
      <c r="I104" s="43">
        <v>12.6</v>
      </c>
      <c r="J104" s="43">
        <v>63.6</v>
      </c>
      <c r="K104" s="44"/>
      <c r="L104" s="43">
        <v>3</v>
      </c>
    </row>
    <row r="105" spans="1:12" ht="14.5" x14ac:dyDescent="0.35">
      <c r="A105" s="23"/>
      <c r="B105" s="15"/>
      <c r="C105" s="11"/>
      <c r="D105" s="7" t="s">
        <v>24</v>
      </c>
      <c r="E105" s="42" t="s">
        <v>73</v>
      </c>
      <c r="F105" s="43">
        <v>160</v>
      </c>
      <c r="G105" s="43">
        <v>0.9</v>
      </c>
      <c r="H105" s="43">
        <v>0.54</v>
      </c>
      <c r="I105" s="43">
        <v>21.4</v>
      </c>
      <c r="J105" s="43">
        <v>169</v>
      </c>
      <c r="K105" s="44"/>
      <c r="L105" s="43">
        <v>21</v>
      </c>
    </row>
    <row r="106" spans="1:12" ht="14.5" x14ac:dyDescent="0.35">
      <c r="A106" s="23"/>
      <c r="B106" s="15"/>
      <c r="C106" s="11"/>
      <c r="D106" s="6" t="s">
        <v>74</v>
      </c>
      <c r="E106" s="42" t="s">
        <v>63</v>
      </c>
      <c r="F106" s="43">
        <v>15</v>
      </c>
      <c r="G106" s="43">
        <v>3.5</v>
      </c>
      <c r="H106" s="43">
        <v>4.43</v>
      </c>
      <c r="I106" s="43">
        <v>0</v>
      </c>
      <c r="J106" s="43">
        <v>54.5</v>
      </c>
      <c r="K106" s="44" t="s">
        <v>64</v>
      </c>
      <c r="L106" s="43">
        <v>14.5</v>
      </c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615</v>
      </c>
      <c r="G108" s="19">
        <f t="shared" ref="G108:J108" si="54">SUM(G101:G107)</f>
        <v>16.72</v>
      </c>
      <c r="H108" s="19">
        <f t="shared" si="54"/>
        <v>17.010000000000002</v>
      </c>
      <c r="I108" s="19">
        <f t="shared" si="54"/>
        <v>93.57</v>
      </c>
      <c r="J108" s="19">
        <f t="shared" si="54"/>
        <v>670.1</v>
      </c>
      <c r="K108" s="25"/>
      <c r="L108" s="19">
        <f t="shared" ref="L108" si="55">SUM(L101:L107)</f>
        <v>90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615</v>
      </c>
      <c r="G119" s="32">
        <f t="shared" ref="G119" si="58">G108+G118</f>
        <v>16.72</v>
      </c>
      <c r="H119" s="32">
        <f t="shared" ref="H119" si="59">H108+H118</f>
        <v>17.010000000000002</v>
      </c>
      <c r="I119" s="32">
        <f t="shared" ref="I119" si="60">I108+I118</f>
        <v>93.57</v>
      </c>
      <c r="J119" s="32">
        <f t="shared" ref="J119:L119" si="61">J108+J118</f>
        <v>670.1</v>
      </c>
      <c r="K119" s="32"/>
      <c r="L119" s="32">
        <f t="shared" si="61"/>
        <v>90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42" t="s">
        <v>78</v>
      </c>
      <c r="F120" s="43">
        <v>110</v>
      </c>
      <c r="G120" s="43">
        <v>14.34</v>
      </c>
      <c r="H120" s="43">
        <v>16</v>
      </c>
      <c r="I120" s="43">
        <v>16.2</v>
      </c>
      <c r="J120" s="43">
        <v>268.31</v>
      </c>
      <c r="K120" s="44" t="s">
        <v>79</v>
      </c>
      <c r="L120" s="43">
        <v>48</v>
      </c>
    </row>
    <row r="121" spans="1:12" ht="14.5" x14ac:dyDescent="0.35">
      <c r="A121" s="14"/>
      <c r="B121" s="15"/>
      <c r="C121" s="11"/>
      <c r="D121" s="58" t="s">
        <v>26</v>
      </c>
      <c r="E121" s="42" t="s">
        <v>77</v>
      </c>
      <c r="F121" s="43">
        <v>60</v>
      </c>
      <c r="G121" s="43">
        <v>1.2</v>
      </c>
      <c r="H121" s="43">
        <v>0.2</v>
      </c>
      <c r="I121" s="43">
        <v>4.5999999999999996</v>
      </c>
      <c r="J121" s="43">
        <v>26</v>
      </c>
      <c r="K121" s="44">
        <v>71</v>
      </c>
      <c r="L121" s="43">
        <v>14</v>
      </c>
    </row>
    <row r="122" spans="1:12" ht="25" x14ac:dyDescent="0.35">
      <c r="A122" s="14"/>
      <c r="B122" s="15"/>
      <c r="C122" s="11"/>
      <c r="D122" s="7" t="s">
        <v>22</v>
      </c>
      <c r="E122" s="42" t="s">
        <v>80</v>
      </c>
      <c r="F122" s="43">
        <v>200</v>
      </c>
      <c r="G122" s="43">
        <v>0.2</v>
      </c>
      <c r="H122" s="43">
        <v>0</v>
      </c>
      <c r="I122" s="43">
        <v>10.3</v>
      </c>
      <c r="J122" s="43">
        <v>42.7</v>
      </c>
      <c r="K122" s="44" t="s">
        <v>81</v>
      </c>
      <c r="L122" s="43">
        <v>16.5</v>
      </c>
    </row>
    <row r="123" spans="1:12" ht="14.5" x14ac:dyDescent="0.35">
      <c r="A123" s="14"/>
      <c r="B123" s="15"/>
      <c r="C123" s="11"/>
      <c r="D123" s="7" t="s">
        <v>23</v>
      </c>
      <c r="E123" s="42" t="s">
        <v>72</v>
      </c>
      <c r="F123" s="43">
        <v>30</v>
      </c>
      <c r="G123" s="43">
        <v>2.4</v>
      </c>
      <c r="H123" s="43">
        <v>0.4</v>
      </c>
      <c r="I123" s="43">
        <v>12.6</v>
      </c>
      <c r="J123" s="43">
        <v>63.6</v>
      </c>
      <c r="K123" s="44"/>
      <c r="L123" s="43">
        <v>1.5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58" t="s">
        <v>29</v>
      </c>
      <c r="E125" s="42" t="s">
        <v>58</v>
      </c>
      <c r="F125" s="43">
        <v>150</v>
      </c>
      <c r="G125" s="43">
        <v>5.4</v>
      </c>
      <c r="H125" s="43">
        <v>6.3</v>
      </c>
      <c r="I125" s="43">
        <v>36.6</v>
      </c>
      <c r="J125" s="43">
        <v>225</v>
      </c>
      <c r="K125" s="44">
        <v>203</v>
      </c>
      <c r="L125" s="43">
        <v>10</v>
      </c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23.54</v>
      </c>
      <c r="H127" s="19">
        <f t="shared" si="62"/>
        <v>22.9</v>
      </c>
      <c r="I127" s="19">
        <f t="shared" si="62"/>
        <v>80.3</v>
      </c>
      <c r="J127" s="19">
        <f t="shared" si="62"/>
        <v>625.61</v>
      </c>
      <c r="K127" s="25"/>
      <c r="L127" s="19">
        <f t="shared" ref="L127" si="63">SUM(L120:L126)</f>
        <v>90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550</v>
      </c>
      <c r="G138" s="32">
        <f t="shared" ref="G138" si="66">G127+G137</f>
        <v>23.54</v>
      </c>
      <c r="H138" s="32">
        <f t="shared" ref="H138" si="67">H127+H137</f>
        <v>22.9</v>
      </c>
      <c r="I138" s="32">
        <f t="shared" ref="I138" si="68">I127+I137</f>
        <v>80.3</v>
      </c>
      <c r="J138" s="32">
        <f t="shared" ref="J138:L138" si="69">J127+J137</f>
        <v>625.61</v>
      </c>
      <c r="K138" s="32"/>
      <c r="L138" s="32">
        <f t="shared" si="69"/>
        <v>90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42" t="s">
        <v>82</v>
      </c>
      <c r="F139" s="43">
        <v>160</v>
      </c>
      <c r="G139" s="43">
        <v>26</v>
      </c>
      <c r="H139" s="43">
        <v>19</v>
      </c>
      <c r="I139" s="43">
        <v>35.299999999999997</v>
      </c>
      <c r="J139" s="43">
        <v>384</v>
      </c>
      <c r="K139" s="44">
        <v>223</v>
      </c>
      <c r="L139" s="43">
        <v>49</v>
      </c>
    </row>
    <row r="140" spans="1:12" ht="25" x14ac:dyDescent="0.35">
      <c r="A140" s="23"/>
      <c r="B140" s="15"/>
      <c r="C140" s="11"/>
      <c r="D140" s="58" t="s">
        <v>83</v>
      </c>
      <c r="E140" s="42" t="s">
        <v>84</v>
      </c>
      <c r="F140" s="43">
        <v>10</v>
      </c>
      <c r="G140" s="43">
        <v>0.1</v>
      </c>
      <c r="H140" s="43">
        <v>7.2</v>
      </c>
      <c r="I140" s="43">
        <v>0.1</v>
      </c>
      <c r="J140" s="43">
        <v>66.3</v>
      </c>
      <c r="K140" s="44" t="s">
        <v>85</v>
      </c>
      <c r="L140" s="43">
        <v>10</v>
      </c>
    </row>
    <row r="141" spans="1:12" ht="25" x14ac:dyDescent="0.3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0.2</v>
      </c>
      <c r="H141" s="43">
        <v>0</v>
      </c>
      <c r="I141" s="43">
        <v>16</v>
      </c>
      <c r="J141" s="43">
        <v>65</v>
      </c>
      <c r="K141" s="44" t="s">
        <v>86</v>
      </c>
      <c r="L141" s="43">
        <v>12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72</v>
      </c>
      <c r="F142" s="43">
        <v>30</v>
      </c>
      <c r="G142" s="43">
        <v>2.4</v>
      </c>
      <c r="H142" s="43">
        <v>0.4</v>
      </c>
      <c r="I142" s="43">
        <v>12.6</v>
      </c>
      <c r="J142" s="43">
        <v>63.6</v>
      </c>
      <c r="K142" s="44"/>
      <c r="L142" s="43">
        <v>3</v>
      </c>
    </row>
    <row r="143" spans="1:12" ht="14.5" x14ac:dyDescent="0.35">
      <c r="A143" s="23"/>
      <c r="B143" s="15"/>
      <c r="C143" s="11"/>
      <c r="D143" s="7" t="s">
        <v>24</v>
      </c>
      <c r="E143" s="42" t="s">
        <v>73</v>
      </c>
      <c r="F143" s="43">
        <v>150</v>
      </c>
      <c r="G143" s="43">
        <v>0.9</v>
      </c>
      <c r="H143" s="43">
        <v>0.45</v>
      </c>
      <c r="I143" s="43">
        <v>21.4</v>
      </c>
      <c r="J143" s="43">
        <v>169.1</v>
      </c>
      <c r="K143" s="44"/>
      <c r="L143" s="43">
        <v>16</v>
      </c>
    </row>
    <row r="144" spans="1:12" ht="14.5" x14ac:dyDescent="0.35">
      <c r="A144" s="23"/>
      <c r="B144" s="15"/>
      <c r="C144" s="11"/>
      <c r="D144" s="58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29.599999999999998</v>
      </c>
      <c r="H146" s="19">
        <f t="shared" si="70"/>
        <v>27.049999999999997</v>
      </c>
      <c r="I146" s="19">
        <f t="shared" si="70"/>
        <v>85.4</v>
      </c>
      <c r="J146" s="19">
        <f t="shared" si="70"/>
        <v>748</v>
      </c>
      <c r="K146" s="25"/>
      <c r="L146" s="19">
        <f t="shared" ref="L146" si="71">SUM(L139:L145)</f>
        <v>90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550</v>
      </c>
      <c r="G157" s="32">
        <f t="shared" ref="G157" si="74">G146+G156</f>
        <v>29.599999999999998</v>
      </c>
      <c r="H157" s="32">
        <f t="shared" ref="H157" si="75">H146+H156</f>
        <v>27.049999999999997</v>
      </c>
      <c r="I157" s="32">
        <f t="shared" ref="I157" si="76">I146+I156</f>
        <v>85.4</v>
      </c>
      <c r="J157" s="32">
        <f t="shared" ref="J157:L157" si="77">J146+J156</f>
        <v>748</v>
      </c>
      <c r="K157" s="32"/>
      <c r="L157" s="32">
        <f t="shared" si="77"/>
        <v>90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95</v>
      </c>
      <c r="G158" s="40">
        <v>13.68</v>
      </c>
      <c r="H158" s="40">
        <v>9.23</v>
      </c>
      <c r="I158" s="40">
        <v>6.53</v>
      </c>
      <c r="J158" s="40">
        <v>163.13</v>
      </c>
      <c r="K158" s="41">
        <v>85</v>
      </c>
      <c r="L158" s="40">
        <v>48</v>
      </c>
    </row>
    <row r="159" spans="1:12" ht="14.5" x14ac:dyDescent="0.35">
      <c r="A159" s="23"/>
      <c r="B159" s="15"/>
      <c r="C159" s="11"/>
      <c r="D159" s="6" t="s">
        <v>29</v>
      </c>
      <c r="E159" s="42" t="s">
        <v>68</v>
      </c>
      <c r="F159" s="43">
        <v>155</v>
      </c>
      <c r="G159" s="43">
        <v>3.78</v>
      </c>
      <c r="H159" s="43">
        <v>8.2799999999999994</v>
      </c>
      <c r="I159" s="43">
        <v>26.25</v>
      </c>
      <c r="J159" s="43">
        <v>166</v>
      </c>
      <c r="K159" s="44">
        <v>128</v>
      </c>
      <c r="L159" s="43">
        <v>18</v>
      </c>
    </row>
    <row r="160" spans="1:12" ht="14.5" x14ac:dyDescent="0.35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0</v>
      </c>
      <c r="H160" s="43">
        <v>0</v>
      </c>
      <c r="I160" s="43">
        <v>18.600000000000001</v>
      </c>
      <c r="J160" s="43">
        <v>74</v>
      </c>
      <c r="K160" s="44"/>
      <c r="L160" s="43">
        <v>13</v>
      </c>
    </row>
    <row r="161" spans="1:12" ht="14.5" x14ac:dyDescent="0.35">
      <c r="A161" s="23"/>
      <c r="B161" s="15"/>
      <c r="C161" s="11"/>
      <c r="D161" s="7" t="s">
        <v>23</v>
      </c>
      <c r="E161" s="42" t="s">
        <v>60</v>
      </c>
      <c r="F161" s="43">
        <v>30</v>
      </c>
      <c r="G161" s="43">
        <v>2.4</v>
      </c>
      <c r="H161" s="43">
        <v>0.4</v>
      </c>
      <c r="I161" s="43">
        <v>12.6</v>
      </c>
      <c r="J161" s="43">
        <v>63.6</v>
      </c>
      <c r="K161" s="44"/>
      <c r="L161" s="43">
        <v>1.5</v>
      </c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 t="s">
        <v>26</v>
      </c>
      <c r="E163" s="42" t="s">
        <v>88</v>
      </c>
      <c r="F163" s="43">
        <v>60</v>
      </c>
      <c r="G163" s="43">
        <v>0.5</v>
      </c>
      <c r="H163" s="43">
        <v>6.1</v>
      </c>
      <c r="I163" s="43">
        <v>4.7</v>
      </c>
      <c r="J163" s="43">
        <v>78</v>
      </c>
      <c r="K163" s="44">
        <v>24</v>
      </c>
      <c r="L163" s="43">
        <v>9.5</v>
      </c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20.36</v>
      </c>
      <c r="H165" s="19">
        <f t="shared" si="78"/>
        <v>24.009999999999998</v>
      </c>
      <c r="I165" s="19">
        <f t="shared" si="78"/>
        <v>68.680000000000007</v>
      </c>
      <c r="J165" s="19">
        <f t="shared" si="78"/>
        <v>544.73</v>
      </c>
      <c r="K165" s="25"/>
      <c r="L165" s="19">
        <f t="shared" ref="L165" si="79">SUM(L158:L164)</f>
        <v>90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540</v>
      </c>
      <c r="G176" s="32">
        <f t="shared" ref="G176" si="82">G165+G175</f>
        <v>20.36</v>
      </c>
      <c r="H176" s="32">
        <f t="shared" ref="H176" si="83">H165+H175</f>
        <v>24.009999999999998</v>
      </c>
      <c r="I176" s="32">
        <f t="shared" ref="I176" si="84">I165+I175</f>
        <v>68.680000000000007</v>
      </c>
      <c r="J176" s="32">
        <f t="shared" ref="J176:L176" si="85">J165+J175</f>
        <v>544.73</v>
      </c>
      <c r="K176" s="32"/>
      <c r="L176" s="32">
        <f t="shared" si="85"/>
        <v>90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89</v>
      </c>
      <c r="F177" s="40">
        <v>100</v>
      </c>
      <c r="G177" s="40">
        <v>9.83</v>
      </c>
      <c r="H177" s="40">
        <v>22.05</v>
      </c>
      <c r="I177" s="40">
        <v>2.93</v>
      </c>
      <c r="J177" s="40">
        <v>249.75</v>
      </c>
      <c r="K177" s="41">
        <v>260</v>
      </c>
      <c r="L177" s="40">
        <v>55</v>
      </c>
    </row>
    <row r="178" spans="1:12" ht="14.5" x14ac:dyDescent="0.35">
      <c r="A178" s="23"/>
      <c r="B178" s="15"/>
      <c r="C178" s="11"/>
      <c r="D178" s="6" t="s">
        <v>90</v>
      </c>
      <c r="E178" s="42" t="s">
        <v>91</v>
      </c>
      <c r="F178" s="43">
        <v>180</v>
      </c>
      <c r="G178" s="43">
        <v>4.5599999999999996</v>
      </c>
      <c r="H178" s="43">
        <v>6.59</v>
      </c>
      <c r="I178" s="43">
        <v>47.16</v>
      </c>
      <c r="J178" s="43">
        <v>257.22000000000003</v>
      </c>
      <c r="K178" s="44">
        <v>60</v>
      </c>
      <c r="L178" s="43">
        <v>18.5</v>
      </c>
    </row>
    <row r="179" spans="1:12" ht="25" x14ac:dyDescent="0.35">
      <c r="A179" s="23"/>
      <c r="B179" s="15"/>
      <c r="C179" s="11"/>
      <c r="D179" s="7" t="s">
        <v>22</v>
      </c>
      <c r="E179" s="42" t="s">
        <v>92</v>
      </c>
      <c r="F179" s="43">
        <v>200</v>
      </c>
      <c r="G179" s="43">
        <v>0.3</v>
      </c>
      <c r="H179" s="43">
        <v>0</v>
      </c>
      <c r="I179" s="43">
        <v>8.5</v>
      </c>
      <c r="J179" s="43">
        <v>35.299999999999997</v>
      </c>
      <c r="K179" s="44" t="s">
        <v>93</v>
      </c>
      <c r="L179" s="43">
        <v>15</v>
      </c>
    </row>
    <row r="180" spans="1:12" ht="14.5" x14ac:dyDescent="0.35">
      <c r="A180" s="23"/>
      <c r="B180" s="15"/>
      <c r="C180" s="11"/>
      <c r="D180" s="7" t="s">
        <v>23</v>
      </c>
      <c r="E180" s="42" t="s">
        <v>72</v>
      </c>
      <c r="F180" s="43">
        <v>30</v>
      </c>
      <c r="G180" s="43">
        <v>2.4</v>
      </c>
      <c r="H180" s="43">
        <v>0.4</v>
      </c>
      <c r="I180" s="43">
        <v>12.6</v>
      </c>
      <c r="J180" s="43">
        <v>63.6</v>
      </c>
      <c r="K180" s="44"/>
      <c r="L180" s="43">
        <v>1.5</v>
      </c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17.09</v>
      </c>
      <c r="H184" s="19">
        <f t="shared" si="86"/>
        <v>29.04</v>
      </c>
      <c r="I184" s="19">
        <f t="shared" si="86"/>
        <v>71.19</v>
      </c>
      <c r="J184" s="19">
        <f t="shared" si="86"/>
        <v>605.87</v>
      </c>
      <c r="K184" s="25"/>
      <c r="L184" s="19">
        <f t="shared" ref="L184" si="87">SUM(L177:L183)</f>
        <v>90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510</v>
      </c>
      <c r="G195" s="32">
        <f t="shared" ref="G195" si="90">G184+G194</f>
        <v>17.09</v>
      </c>
      <c r="H195" s="32">
        <f t="shared" ref="H195" si="91">H184+H194</f>
        <v>29.04</v>
      </c>
      <c r="I195" s="32">
        <f t="shared" ref="I195" si="92">I184+I194</f>
        <v>71.19</v>
      </c>
      <c r="J195" s="32">
        <f t="shared" ref="J195:L195" si="93">J184+J194</f>
        <v>605.87</v>
      </c>
      <c r="K195" s="32"/>
      <c r="L195" s="32">
        <f t="shared" si="93"/>
        <v>90</v>
      </c>
    </row>
    <row r="196" spans="1:12" ht="13.5" thickBot="1" x14ac:dyDescent="0.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566.20000000000005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20.803999999999998</v>
      </c>
      <c r="H196" s="34">
        <f t="shared" si="94"/>
        <v>22.789999999999996</v>
      </c>
      <c r="I196" s="34">
        <f t="shared" si="94"/>
        <v>79.038000000000011</v>
      </c>
      <c r="J196" s="34">
        <f t="shared" si="94"/>
        <v>621.81899999999996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Педагог</cp:lastModifiedBy>
  <dcterms:created xsi:type="dcterms:W3CDTF">2022-05-16T14:23:56Z</dcterms:created>
  <dcterms:modified xsi:type="dcterms:W3CDTF">2025-03-31T16:06:36Z</dcterms:modified>
</cp:coreProperties>
</file>